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xr:revisionPtr revIDLastSave="0" documentId="13_ncr:1_{8206C7EE-E5BA-4835-8314-1AEC663DD80E}" xr6:coauthVersionLast="47" xr6:coauthVersionMax="47" xr10:uidLastSave="{00000000-0000-0000-0000-000000000000}"/>
  <bookViews>
    <workbookView xWindow="-22670" yWindow="-2820" windowWidth="22780" windowHeight="14540" xr2:uid="{45BD1326-2EE1-4F87-BA5D-6F031427B3EA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K34" i="2"/>
  <c r="G34" i="2"/>
  <c r="H34" i="2" s="1"/>
  <c r="I34" i="2" s="1"/>
  <c r="G33" i="2"/>
  <c r="H33" i="2" s="1"/>
  <c r="G32" i="2"/>
  <c r="H32" i="2" s="1"/>
  <c r="I32" i="2" s="1"/>
  <c r="G31" i="2"/>
  <c r="H31" i="2" s="1"/>
  <c r="G30" i="2"/>
  <c r="H30" i="2" s="1"/>
  <c r="I30" i="2" s="1"/>
  <c r="G29" i="2"/>
  <c r="H29" i="2" s="1"/>
  <c r="G28" i="2"/>
  <c r="H28" i="2" s="1"/>
  <c r="I28" i="2" s="1"/>
  <c r="G27" i="2"/>
  <c r="H27" i="2" s="1"/>
  <c r="G26" i="2"/>
  <c r="H26" i="2" s="1"/>
  <c r="I26" i="2" s="1"/>
  <c r="G25" i="2"/>
  <c r="H25" i="2" s="1"/>
  <c r="K24" i="2"/>
  <c r="G24" i="2"/>
  <c r="H24" i="2" s="1"/>
  <c r="I24" i="2" s="1"/>
  <c r="G23" i="2"/>
  <c r="H23" i="2" s="1"/>
  <c r="G22" i="2"/>
  <c r="H22" i="2" s="1"/>
  <c r="I22" i="2" s="1"/>
  <c r="G21" i="2"/>
  <c r="H21" i="2" s="1"/>
  <c r="K20" i="2"/>
  <c r="G20" i="2"/>
  <c r="H20" i="2" s="1"/>
  <c r="I20" i="2" s="1"/>
  <c r="G19" i="2"/>
  <c r="H19" i="2" s="1"/>
  <c r="G18" i="2"/>
  <c r="H18" i="2" s="1"/>
  <c r="I18" i="2" s="1"/>
  <c r="G17" i="2"/>
  <c r="H17" i="2" s="1"/>
  <c r="G16" i="2"/>
  <c r="H16" i="2" s="1"/>
  <c r="I16" i="2" s="1"/>
  <c r="G15" i="2"/>
  <c r="H15" i="2" s="1"/>
  <c r="G14" i="2"/>
  <c r="H14" i="2" s="1"/>
  <c r="I14" i="2" s="1"/>
  <c r="G13" i="2"/>
  <c r="H13" i="2" s="1"/>
  <c r="G12" i="2"/>
  <c r="H12" i="2" s="1"/>
  <c r="I12" i="2" s="1"/>
  <c r="G11" i="2"/>
  <c r="H11" i="2" s="1"/>
  <c r="G10" i="2"/>
  <c r="H10" i="2" s="1"/>
  <c r="I10" i="2" s="1"/>
  <c r="G9" i="2"/>
  <c r="H9" i="2" s="1"/>
  <c r="G8" i="2"/>
  <c r="H8" i="2" s="1"/>
  <c r="I8" i="2" s="1"/>
  <c r="G7" i="2"/>
  <c r="H7" i="2" s="1"/>
  <c r="G6" i="2"/>
  <c r="H6" i="2" s="1"/>
  <c r="I6" i="2" s="1"/>
  <c r="G5" i="2"/>
  <c r="H5" i="2" s="1"/>
  <c r="G4" i="2"/>
  <c r="H4" i="2" s="1"/>
  <c r="K7" i="2" l="1"/>
  <c r="I7" i="2"/>
  <c r="K9" i="2"/>
  <c r="I9" i="2"/>
  <c r="K13" i="2"/>
  <c r="I13" i="2"/>
  <c r="K5" i="2"/>
  <c r="K2" i="2" s="1"/>
  <c r="I5" i="2"/>
  <c r="K11" i="2"/>
  <c r="I11" i="2"/>
  <c r="K17" i="2"/>
  <c r="I17" i="2"/>
  <c r="I2" i="2"/>
  <c r="K12" i="2"/>
  <c r="K18" i="2"/>
  <c r="K33" i="2"/>
  <c r="I33" i="2"/>
  <c r="K21" i="2"/>
  <c r="I21" i="2"/>
  <c r="K8" i="2"/>
  <c r="K27" i="2"/>
  <c r="I27" i="2"/>
  <c r="K10" i="2"/>
  <c r="K19" i="2"/>
  <c r="I19" i="2"/>
  <c r="K28" i="2"/>
  <c r="K25" i="2"/>
  <c r="I25" i="2"/>
  <c r="I4" i="2"/>
  <c r="I1" i="2"/>
  <c r="K16" i="2"/>
  <c r="K30" i="2"/>
  <c r="K31" i="2"/>
  <c r="I31" i="2"/>
  <c r="K26" i="2"/>
  <c r="K22" i="2"/>
  <c r="K23" i="2"/>
  <c r="I23" i="2"/>
  <c r="K32" i="2"/>
  <c r="K6" i="2"/>
  <c r="K14" i="2"/>
  <c r="K15" i="2"/>
  <c r="I15" i="2"/>
  <c r="K29" i="2"/>
  <c r="I29" i="2"/>
  <c r="K1" i="2" l="1"/>
</calcChain>
</file>

<file path=xl/sharedStrings.xml><?xml version="1.0" encoding="utf-8"?>
<sst xmlns="http://schemas.openxmlformats.org/spreadsheetml/2006/main" count="50" uniqueCount="23">
  <si>
    <t>日</t>
    <rPh sb="0" eb="1">
      <t>ニチ</t>
    </rPh>
    <phoneticPr fontId="1"/>
  </si>
  <si>
    <t>出勤時刻</t>
    <rPh sb="0" eb="2">
      <t>シュッキン</t>
    </rPh>
    <rPh sb="2" eb="4">
      <t>ジコク</t>
    </rPh>
    <phoneticPr fontId="1"/>
  </si>
  <si>
    <t>退勤時刻</t>
    <rPh sb="0" eb="2">
      <t>タイキン</t>
    </rPh>
    <rPh sb="2" eb="4">
      <t>ジコク</t>
    </rPh>
    <phoneticPr fontId="1"/>
  </si>
  <si>
    <t>休憩開始</t>
    <rPh sb="0" eb="2">
      <t>キュウケイ</t>
    </rPh>
    <rPh sb="2" eb="4">
      <t>カイシ</t>
    </rPh>
    <phoneticPr fontId="1"/>
  </si>
  <si>
    <t>休憩終了</t>
    <rPh sb="0" eb="2">
      <t>キュウケイ</t>
    </rPh>
    <rPh sb="2" eb="4">
      <t>シュウリョウ</t>
    </rPh>
    <phoneticPr fontId="1"/>
  </si>
  <si>
    <t>労働時間</t>
    <rPh sb="0" eb="2">
      <t>ロウドウ</t>
    </rPh>
    <rPh sb="2" eb="4">
      <t>ジカン</t>
    </rPh>
    <phoneticPr fontId="1"/>
  </si>
  <si>
    <t>休憩時間</t>
    <rPh sb="0" eb="2">
      <t>キュウケイ</t>
    </rPh>
    <rPh sb="2" eb="4">
      <t>ジカン</t>
    </rPh>
    <phoneticPr fontId="1"/>
  </si>
  <si>
    <t>残業時間</t>
    <rPh sb="0" eb="2">
      <t>ザンギョウ</t>
    </rPh>
    <rPh sb="2" eb="4">
      <t>ジカン</t>
    </rPh>
    <phoneticPr fontId="1"/>
  </si>
  <si>
    <t>深夜労働</t>
    <rPh sb="0" eb="2">
      <t>シンヤ</t>
    </rPh>
    <rPh sb="2" eb="4">
      <t>ロウドウ</t>
    </rPh>
    <phoneticPr fontId="1"/>
  </si>
  <si>
    <t>休日労働</t>
    <rPh sb="0" eb="2">
      <t>キュウジツ</t>
    </rPh>
    <rPh sb="2" eb="4">
      <t>ロウドウ</t>
    </rPh>
    <phoneticPr fontId="1"/>
  </si>
  <si>
    <t>曜日</t>
    <rPh sb="0" eb="2">
      <t>ヨウビ</t>
    </rPh>
    <phoneticPr fontId="1"/>
  </si>
  <si>
    <t>水</t>
  </si>
  <si>
    <t>水</t>
    <rPh sb="0" eb="1">
      <t>スイ</t>
    </rPh>
    <phoneticPr fontId="1"/>
  </si>
  <si>
    <t>木</t>
  </si>
  <si>
    <t>金</t>
  </si>
  <si>
    <t>土</t>
  </si>
  <si>
    <t>日</t>
  </si>
  <si>
    <t>月</t>
  </si>
  <si>
    <t>火</t>
  </si>
  <si>
    <t>備考</t>
    <rPh sb="0" eb="2">
      <t>ビコウ</t>
    </rPh>
    <phoneticPr fontId="1"/>
  </si>
  <si>
    <t>月</t>
    <rPh sb="0" eb="1">
      <t>ガツ</t>
    </rPh>
    <phoneticPr fontId="1"/>
  </si>
  <si>
    <t>勤怠管理エクセル</t>
    <rPh sb="0" eb="2">
      <t>キンタイ</t>
    </rPh>
    <rPh sb="2" eb="4">
      <t>カンリ</t>
    </rPh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</si>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</sst>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h]:mm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20" fontId="0" fillId="0" borderId="0" xfId="0" applyNumberFormat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0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176" fontId="0" fillId="0" borderId="11" xfId="0" applyNumberFormat="1" applyBorder="1">
      <alignment vertical="center"/>
    </xf>
    <xf numFmtId="176" fontId="0" fillId="2" borderId="9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2" xfId="0" applyBorder="1">
      <alignment vertical="center"/>
    </xf>
    <xf numFmtId="176" fontId="0" fillId="0" borderId="12" xfId="0" applyNumberFormat="1" applyBorder="1">
      <alignment vertical="center"/>
    </xf>
    <xf numFmtId="176" fontId="0" fillId="2" borderId="15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176" fontId="0" fillId="2" borderId="13" xfId="0" applyNumberForma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0" fillId="2" borderId="5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</cellXfs>
  <cellStyles count="1">
    <cellStyle name="標準" xfId="0" builtinId="0"/>
  </cellStyles>
  <dxfs count="1">
    <dxf>
      <font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6895-2DBF-4810-9568-76D8A0C0AEFA}">
  <dimension ref="A1:L34"/>
  <sheetViews>
    <sheetView tabSelected="1" workbookViewId="0">
      <pane ySplit="3" topLeftCell="A4" activePane="bottomLeft" state="frozen"/>
      <selection pane="bottomLeft" activeCell="J4" sqref="J4"/>
    </sheetView>
  </sheetViews>
  <sheetFormatPr defaultRowHeight="18.75" x14ac:dyDescent="0.4"/>
  <cols>
    <col min="1" max="1" width="3.5" style="1" bestFit="1" customWidth="1"/>
    <col min="2" max="2" width="5.25" style="1" bestFit="1" customWidth="1"/>
    <col min="7" max="11" width="9" style="2"/>
  </cols>
  <sheetData>
    <row r="1" spans="1:12" ht="19.5" thickBot="1" x14ac:dyDescent="0.45">
      <c r="A1" s="1">
        <v>3</v>
      </c>
      <c r="B1" s="1" t="s">
        <v>20</v>
      </c>
      <c r="C1" t="s">
        <v>21</v>
      </c>
      <c r="E1" s="17" t="s">
        <v>22</v>
      </c>
      <c r="F1" s="18"/>
      <c r="G1" s="19"/>
      <c r="H1" s="20" t="s">
        <v>5</v>
      </c>
      <c r="I1" s="21">
        <f>SUM(H4:H34)</f>
        <v>6.4374999999999982</v>
      </c>
      <c r="J1" s="22" t="s">
        <v>7</v>
      </c>
      <c r="K1" s="21">
        <f>ROUND(SUM(I4:I34)*24,0)/24</f>
        <v>0.54166666666666663</v>
      </c>
    </row>
    <row r="2" spans="1:12" ht="19.5" thickBot="1" x14ac:dyDescent="0.45">
      <c r="H2" s="23" t="s">
        <v>8</v>
      </c>
      <c r="I2" s="21">
        <f>ROUND(SUM(J4:J34)*24,0)/24</f>
        <v>0.75</v>
      </c>
      <c r="J2" s="25" t="s">
        <v>9</v>
      </c>
      <c r="K2" s="24">
        <f>ROUND(SUM(K4:K34)*24,0)/24</f>
        <v>0.41666666666666669</v>
      </c>
    </row>
    <row r="3" spans="1:12" x14ac:dyDescent="0.4">
      <c r="A3" s="10" t="s">
        <v>0</v>
      </c>
      <c r="B3" s="11" t="s">
        <v>10</v>
      </c>
      <c r="C3" s="12" t="s">
        <v>1</v>
      </c>
      <c r="D3" s="12" t="s">
        <v>2</v>
      </c>
      <c r="E3" s="12" t="s">
        <v>3</v>
      </c>
      <c r="F3" s="12" t="s">
        <v>4</v>
      </c>
      <c r="G3" s="14" t="s">
        <v>6</v>
      </c>
      <c r="H3" s="15" t="s">
        <v>5</v>
      </c>
      <c r="I3" s="15" t="s">
        <v>7</v>
      </c>
      <c r="J3" s="15" t="s">
        <v>8</v>
      </c>
      <c r="K3" s="16" t="s">
        <v>9</v>
      </c>
      <c r="L3" s="13" t="s">
        <v>19</v>
      </c>
    </row>
    <row r="4" spans="1:12" x14ac:dyDescent="0.4">
      <c r="A4" s="3">
        <v>1</v>
      </c>
      <c r="B4" s="1" t="s">
        <v>12</v>
      </c>
      <c r="C4" s="4">
        <v>0.33333333333333331</v>
      </c>
      <c r="D4" s="4">
        <v>0.95833333333333337</v>
      </c>
      <c r="E4" s="4">
        <v>0.5</v>
      </c>
      <c r="F4" s="4">
        <v>0.54166666666666663</v>
      </c>
      <c r="G4" s="26">
        <f>IFERROR(IF(E4&gt;F4,F4+1-E4,F4-E4),"")</f>
        <v>4.166666666666663E-2</v>
      </c>
      <c r="H4" s="27">
        <f>IFERROR(IF(C4&gt;D4,D4+1-C4-G4,D4-C4-G4),"")</f>
        <v>0.58333333333333337</v>
      </c>
      <c r="I4" s="27">
        <f>IF(H4-"8:00"&gt;TIME(0,0,59),H4-"8:00","")</f>
        <v>0.25000000000000006</v>
      </c>
      <c r="J4" s="27">
        <f>IF(AND(C4&lt;TIME(22,0,1),D4&lt;TIME(5,0,1),C4&gt;D4),D4+1-"22:00",IF(AND(C4&gt;TIME(4,59,59),D4&gt;TIME(21,59,59)),D4-"22:00",IF(AND(C4&gt;D4,C4&lt;TIME(21,59,59),D4&gt;TIME(4,59,59)),TIME(7,0,0),IF(TRUE,"",""))))</f>
        <v>4.1666666666666741E-2</v>
      </c>
      <c r="K4" s="28" t="str">
        <f>IF(AND(B4="日",H4&lt;&gt;""),H4,"")</f>
        <v/>
      </c>
      <c r="L4" s="5"/>
    </row>
    <row r="5" spans="1:12" x14ac:dyDescent="0.4">
      <c r="A5" s="3">
        <v>2</v>
      </c>
      <c r="B5" s="1" t="s">
        <v>13</v>
      </c>
      <c r="C5" s="4">
        <v>0.375</v>
      </c>
      <c r="D5" s="4">
        <v>0.75</v>
      </c>
      <c r="E5" s="4">
        <v>0.5</v>
      </c>
      <c r="F5" s="4">
        <v>0.54166666666666663</v>
      </c>
      <c r="G5" s="29">
        <f t="shared" ref="G5:G34" si="0">IFERROR(IF(E5&gt;F5,F5+1-E5,F5-E5),"")</f>
        <v>4.166666666666663E-2</v>
      </c>
      <c r="H5" s="30">
        <f t="shared" ref="H5:H34" si="1">IFERROR(IF(C5&gt;D5,D5+1-C5-G5,D5-C5-G5),"")</f>
        <v>0.33333333333333337</v>
      </c>
      <c r="I5" s="30" t="str">
        <f t="shared" ref="I5:I34" si="2">IF(H5-"8:00"&gt;TIME(0,0,59),H5-"8:00","")</f>
        <v/>
      </c>
      <c r="J5" s="30" t="str">
        <f t="shared" ref="J5:J34" si="3">IF(AND(C5&lt;TIME(22,0,1),D5&lt;TIME(5,0,1),C5&gt;D5),D5+1-"22:00",IF(AND(C5&gt;TIME(4,59,59),D5&gt;TIME(21,59,59)),D5-"22:00",IF(AND(C5&gt;D5,C5&lt;TIME(21,59,59),D5&gt;TIME(4,59,59)),TIME(7,0,0),IF(TRUE,"",""))))</f>
        <v/>
      </c>
      <c r="K5" s="31" t="str">
        <f t="shared" ref="K5:K34" si="4">IF(AND(B5="日",H5&lt;&gt;""),H5,"")</f>
        <v/>
      </c>
      <c r="L5" s="5"/>
    </row>
    <row r="6" spans="1:12" x14ac:dyDescent="0.4">
      <c r="A6" s="3">
        <v>3</v>
      </c>
      <c r="B6" s="1" t="s">
        <v>14</v>
      </c>
      <c r="C6" s="4">
        <v>0.375</v>
      </c>
      <c r="D6" s="4">
        <v>0.75</v>
      </c>
      <c r="E6" s="4">
        <v>0.5</v>
      </c>
      <c r="F6" s="4">
        <v>0.54166666666666663</v>
      </c>
      <c r="G6" s="29">
        <f t="shared" si="0"/>
        <v>4.166666666666663E-2</v>
      </c>
      <c r="H6" s="30">
        <f t="shared" si="1"/>
        <v>0.33333333333333337</v>
      </c>
      <c r="I6" s="30" t="str">
        <f t="shared" si="2"/>
        <v/>
      </c>
      <c r="J6" s="30" t="str">
        <f t="shared" si="3"/>
        <v/>
      </c>
      <c r="K6" s="31" t="str">
        <f t="shared" si="4"/>
        <v/>
      </c>
      <c r="L6" s="5"/>
    </row>
    <row r="7" spans="1:12" x14ac:dyDescent="0.4">
      <c r="A7" s="3">
        <v>4</v>
      </c>
      <c r="B7" s="1" t="s">
        <v>15</v>
      </c>
      <c r="C7" s="4"/>
      <c r="D7" s="4"/>
      <c r="E7" s="4"/>
      <c r="F7" s="4"/>
      <c r="G7" s="29">
        <f t="shared" si="0"/>
        <v>0</v>
      </c>
      <c r="H7" s="30">
        <f t="shared" si="1"/>
        <v>0</v>
      </c>
      <c r="I7" s="30" t="str">
        <f t="shared" si="2"/>
        <v/>
      </c>
      <c r="J7" s="30" t="str">
        <f t="shared" si="3"/>
        <v/>
      </c>
      <c r="K7" s="31" t="str">
        <f t="shared" si="4"/>
        <v/>
      </c>
      <c r="L7" s="5"/>
    </row>
    <row r="8" spans="1:12" x14ac:dyDescent="0.4">
      <c r="A8" s="3">
        <v>5</v>
      </c>
      <c r="B8" s="1" t="s">
        <v>16</v>
      </c>
      <c r="C8" s="4">
        <v>0.75</v>
      </c>
      <c r="D8" s="4">
        <v>0.1875</v>
      </c>
      <c r="E8" s="4">
        <v>0.5</v>
      </c>
      <c r="F8" s="4">
        <v>0.54166666666666663</v>
      </c>
      <c r="G8" s="29">
        <f t="shared" si="0"/>
        <v>4.166666666666663E-2</v>
      </c>
      <c r="H8" s="30">
        <f t="shared" si="1"/>
        <v>0.39583333333333337</v>
      </c>
      <c r="I8" s="30">
        <f t="shared" si="2"/>
        <v>6.2500000000000056E-2</v>
      </c>
      <c r="J8" s="30">
        <f t="shared" si="3"/>
        <v>0.27083333333333337</v>
      </c>
      <c r="K8" s="31">
        <f t="shared" si="4"/>
        <v>0.39583333333333337</v>
      </c>
      <c r="L8" s="5"/>
    </row>
    <row r="9" spans="1:12" x14ac:dyDescent="0.4">
      <c r="A9" s="3">
        <v>6</v>
      </c>
      <c r="B9" s="1" t="s">
        <v>17</v>
      </c>
      <c r="C9" s="4"/>
      <c r="D9" s="4"/>
      <c r="E9" s="4"/>
      <c r="F9" s="4"/>
      <c r="G9" s="29">
        <f t="shared" si="0"/>
        <v>0</v>
      </c>
      <c r="H9" s="30">
        <f t="shared" si="1"/>
        <v>0</v>
      </c>
      <c r="I9" s="30" t="str">
        <f t="shared" si="2"/>
        <v/>
      </c>
      <c r="J9" s="30" t="str">
        <f t="shared" si="3"/>
        <v/>
      </c>
      <c r="K9" s="31" t="str">
        <f t="shared" si="4"/>
        <v/>
      </c>
      <c r="L9" s="5"/>
    </row>
    <row r="10" spans="1:12" x14ac:dyDescent="0.4">
      <c r="A10" s="3">
        <v>7</v>
      </c>
      <c r="B10" s="1" t="s">
        <v>18</v>
      </c>
      <c r="C10" s="4">
        <v>0.375</v>
      </c>
      <c r="D10" s="4">
        <v>0.79166666666666663</v>
      </c>
      <c r="E10" s="4">
        <v>0.5</v>
      </c>
      <c r="F10" s="4">
        <v>0.54166666666666663</v>
      </c>
      <c r="G10" s="29">
        <f t="shared" si="0"/>
        <v>4.166666666666663E-2</v>
      </c>
      <c r="H10" s="30">
        <f t="shared" si="1"/>
        <v>0.375</v>
      </c>
      <c r="I10" s="30">
        <f t="shared" si="2"/>
        <v>4.1666666666666685E-2</v>
      </c>
      <c r="J10" s="30" t="str">
        <f t="shared" si="3"/>
        <v/>
      </c>
      <c r="K10" s="31" t="str">
        <f t="shared" si="4"/>
        <v/>
      </c>
      <c r="L10" s="5"/>
    </row>
    <row r="11" spans="1:12" x14ac:dyDescent="0.4">
      <c r="A11" s="3">
        <v>8</v>
      </c>
      <c r="B11" s="1" t="s">
        <v>11</v>
      </c>
      <c r="C11" s="4">
        <v>0.375</v>
      </c>
      <c r="D11" s="4">
        <v>0.70833333333333337</v>
      </c>
      <c r="E11" s="4">
        <v>0.5</v>
      </c>
      <c r="F11" s="4">
        <v>0.54166666666666663</v>
      </c>
      <c r="G11" s="29">
        <f t="shared" si="0"/>
        <v>4.166666666666663E-2</v>
      </c>
      <c r="H11" s="30">
        <f t="shared" si="1"/>
        <v>0.29166666666666674</v>
      </c>
      <c r="I11" s="30" t="str">
        <f t="shared" si="2"/>
        <v/>
      </c>
      <c r="J11" s="30" t="str">
        <f t="shared" si="3"/>
        <v/>
      </c>
      <c r="K11" s="31" t="str">
        <f t="shared" si="4"/>
        <v/>
      </c>
      <c r="L11" s="5"/>
    </row>
    <row r="12" spans="1:12" x14ac:dyDescent="0.4">
      <c r="A12" s="3">
        <v>9</v>
      </c>
      <c r="B12" s="1" t="s">
        <v>13</v>
      </c>
      <c r="C12" s="4">
        <v>0.70833333333333337</v>
      </c>
      <c r="D12" s="4">
        <v>4.1666666666666664E-2</v>
      </c>
      <c r="E12" s="4">
        <v>0.875</v>
      </c>
      <c r="F12" s="4">
        <v>0.91666666666666663</v>
      </c>
      <c r="G12" s="29">
        <f t="shared" si="0"/>
        <v>4.166666666666663E-2</v>
      </c>
      <c r="H12" s="30">
        <f t="shared" si="1"/>
        <v>0.29166666666666674</v>
      </c>
      <c r="I12" s="30" t="str">
        <f t="shared" si="2"/>
        <v/>
      </c>
      <c r="J12" s="30">
        <f t="shared" si="3"/>
        <v>0.12500000000000011</v>
      </c>
      <c r="K12" s="31" t="str">
        <f t="shared" si="4"/>
        <v/>
      </c>
      <c r="L12" s="5"/>
    </row>
    <row r="13" spans="1:12" x14ac:dyDescent="0.4">
      <c r="A13" s="3">
        <v>10</v>
      </c>
      <c r="B13" s="1" t="s">
        <v>14</v>
      </c>
      <c r="C13" s="4">
        <v>0.75</v>
      </c>
      <c r="D13" s="4">
        <v>0.29166666666666669</v>
      </c>
      <c r="E13" s="4">
        <v>0.875</v>
      </c>
      <c r="F13" s="4">
        <v>0.91666666666666663</v>
      </c>
      <c r="G13" s="29">
        <f t="shared" si="0"/>
        <v>4.166666666666663E-2</v>
      </c>
      <c r="H13" s="30">
        <f t="shared" si="1"/>
        <v>0.50000000000000011</v>
      </c>
      <c r="I13" s="30">
        <f t="shared" si="2"/>
        <v>0.1666666666666668</v>
      </c>
      <c r="J13" s="30">
        <f t="shared" si="3"/>
        <v>0.29166666666666669</v>
      </c>
      <c r="K13" s="31" t="str">
        <f t="shared" si="4"/>
        <v/>
      </c>
      <c r="L13" s="5"/>
    </row>
    <row r="14" spans="1:12" x14ac:dyDescent="0.4">
      <c r="A14" s="3">
        <v>11</v>
      </c>
      <c r="B14" s="1" t="s">
        <v>15</v>
      </c>
      <c r="C14" s="4"/>
      <c r="D14" s="4"/>
      <c r="E14" s="4"/>
      <c r="F14" s="4"/>
      <c r="G14" s="29">
        <f t="shared" si="0"/>
        <v>0</v>
      </c>
      <c r="H14" s="30">
        <f t="shared" si="1"/>
        <v>0</v>
      </c>
      <c r="I14" s="30" t="str">
        <f t="shared" si="2"/>
        <v/>
      </c>
      <c r="J14" s="30" t="str">
        <f t="shared" si="3"/>
        <v/>
      </c>
      <c r="K14" s="31" t="str">
        <f t="shared" si="4"/>
        <v/>
      </c>
      <c r="L14" s="5"/>
    </row>
    <row r="15" spans="1:12" x14ac:dyDescent="0.4">
      <c r="A15" s="3">
        <v>12</v>
      </c>
      <c r="B15" s="1" t="s">
        <v>16</v>
      </c>
      <c r="C15" s="4"/>
      <c r="D15" s="4"/>
      <c r="E15" s="4"/>
      <c r="F15" s="4"/>
      <c r="G15" s="29">
        <f t="shared" si="0"/>
        <v>0</v>
      </c>
      <c r="H15" s="30">
        <f t="shared" si="1"/>
        <v>0</v>
      </c>
      <c r="I15" s="30" t="str">
        <f t="shared" si="2"/>
        <v/>
      </c>
      <c r="J15" s="30" t="str">
        <f t="shared" si="3"/>
        <v/>
      </c>
      <c r="K15" s="31">
        <f t="shared" si="4"/>
        <v>0</v>
      </c>
      <c r="L15" s="5"/>
    </row>
    <row r="16" spans="1:12" x14ac:dyDescent="0.4">
      <c r="A16" s="3">
        <v>13</v>
      </c>
      <c r="B16" s="1" t="s">
        <v>17</v>
      </c>
      <c r="C16" s="4">
        <v>0.375</v>
      </c>
      <c r="D16" s="4">
        <v>0.75</v>
      </c>
      <c r="E16" s="4">
        <v>0.5</v>
      </c>
      <c r="F16" s="4">
        <v>0.54166666666666663</v>
      </c>
      <c r="G16" s="29">
        <f t="shared" si="0"/>
        <v>4.166666666666663E-2</v>
      </c>
      <c r="H16" s="30">
        <f t="shared" si="1"/>
        <v>0.33333333333333337</v>
      </c>
      <c r="I16" s="30" t="str">
        <f t="shared" si="2"/>
        <v/>
      </c>
      <c r="J16" s="30" t="str">
        <f t="shared" si="3"/>
        <v/>
      </c>
      <c r="K16" s="31" t="str">
        <f t="shared" si="4"/>
        <v/>
      </c>
      <c r="L16" s="5"/>
    </row>
    <row r="17" spans="1:12" x14ac:dyDescent="0.4">
      <c r="A17" s="3">
        <v>14</v>
      </c>
      <c r="B17" s="1" t="s">
        <v>18</v>
      </c>
      <c r="C17" s="4">
        <v>0.375</v>
      </c>
      <c r="D17" s="4">
        <v>0.75</v>
      </c>
      <c r="E17" s="4">
        <v>0.5</v>
      </c>
      <c r="F17" s="4">
        <v>0.54166666666666663</v>
      </c>
      <c r="G17" s="29">
        <f t="shared" si="0"/>
        <v>4.166666666666663E-2</v>
      </c>
      <c r="H17" s="30">
        <f t="shared" si="1"/>
        <v>0.33333333333333337</v>
      </c>
      <c r="I17" s="30" t="str">
        <f t="shared" si="2"/>
        <v/>
      </c>
      <c r="J17" s="30" t="str">
        <f t="shared" si="3"/>
        <v/>
      </c>
      <c r="K17" s="31" t="str">
        <f t="shared" si="4"/>
        <v/>
      </c>
      <c r="L17" s="5"/>
    </row>
    <row r="18" spans="1:12" x14ac:dyDescent="0.4">
      <c r="A18" s="3">
        <v>15</v>
      </c>
      <c r="B18" s="1" t="s">
        <v>11</v>
      </c>
      <c r="C18" s="4">
        <v>0.375</v>
      </c>
      <c r="D18" s="4">
        <v>0.75</v>
      </c>
      <c r="E18" s="4">
        <v>0.5</v>
      </c>
      <c r="F18" s="4">
        <v>0.54166666666666663</v>
      </c>
      <c r="G18" s="29">
        <f t="shared" si="0"/>
        <v>4.166666666666663E-2</v>
      </c>
      <c r="H18" s="30">
        <f t="shared" si="1"/>
        <v>0.33333333333333337</v>
      </c>
      <c r="I18" s="30" t="str">
        <f t="shared" si="2"/>
        <v/>
      </c>
      <c r="J18" s="30" t="str">
        <f t="shared" si="3"/>
        <v/>
      </c>
      <c r="K18" s="31" t="str">
        <f t="shared" si="4"/>
        <v/>
      </c>
      <c r="L18" s="5"/>
    </row>
    <row r="19" spans="1:12" x14ac:dyDescent="0.4">
      <c r="A19" s="3">
        <v>16</v>
      </c>
      <c r="B19" s="1" t="s">
        <v>13</v>
      </c>
      <c r="C19" s="4">
        <v>0.375</v>
      </c>
      <c r="D19" s="4">
        <v>0.75</v>
      </c>
      <c r="E19" s="4">
        <v>0.5</v>
      </c>
      <c r="F19" s="4">
        <v>0.54166666666666663</v>
      </c>
      <c r="G19" s="29">
        <f t="shared" si="0"/>
        <v>4.166666666666663E-2</v>
      </c>
      <c r="H19" s="30">
        <f t="shared" si="1"/>
        <v>0.33333333333333337</v>
      </c>
      <c r="I19" s="30" t="str">
        <f t="shared" si="2"/>
        <v/>
      </c>
      <c r="J19" s="30" t="str">
        <f t="shared" si="3"/>
        <v/>
      </c>
      <c r="K19" s="31" t="str">
        <f t="shared" si="4"/>
        <v/>
      </c>
      <c r="L19" s="5"/>
    </row>
    <row r="20" spans="1:12" x14ac:dyDescent="0.4">
      <c r="A20" s="3">
        <v>17</v>
      </c>
      <c r="B20" s="1" t="s">
        <v>14</v>
      </c>
      <c r="C20" s="4">
        <v>0.375</v>
      </c>
      <c r="D20" s="4">
        <v>0.75</v>
      </c>
      <c r="E20" s="4">
        <v>0.5</v>
      </c>
      <c r="F20" s="4">
        <v>0.54166666666666663</v>
      </c>
      <c r="G20" s="29">
        <f t="shared" si="0"/>
        <v>4.166666666666663E-2</v>
      </c>
      <c r="H20" s="30">
        <f t="shared" si="1"/>
        <v>0.33333333333333337</v>
      </c>
      <c r="I20" s="30" t="str">
        <f t="shared" si="2"/>
        <v/>
      </c>
      <c r="J20" s="30" t="str">
        <f t="shared" si="3"/>
        <v/>
      </c>
      <c r="K20" s="31" t="str">
        <f t="shared" si="4"/>
        <v/>
      </c>
      <c r="L20" s="5"/>
    </row>
    <row r="21" spans="1:12" x14ac:dyDescent="0.4">
      <c r="A21" s="3">
        <v>18</v>
      </c>
      <c r="B21" s="1" t="s">
        <v>15</v>
      </c>
      <c r="C21" s="4"/>
      <c r="D21" s="4"/>
      <c r="E21" s="4"/>
      <c r="F21" s="4"/>
      <c r="G21" s="29">
        <f t="shared" si="0"/>
        <v>0</v>
      </c>
      <c r="H21" s="30">
        <f t="shared" si="1"/>
        <v>0</v>
      </c>
      <c r="I21" s="30" t="str">
        <f t="shared" si="2"/>
        <v/>
      </c>
      <c r="J21" s="30" t="str">
        <f t="shared" si="3"/>
        <v/>
      </c>
      <c r="K21" s="31" t="str">
        <f t="shared" si="4"/>
        <v/>
      </c>
      <c r="L21" s="5"/>
    </row>
    <row r="22" spans="1:12" x14ac:dyDescent="0.4">
      <c r="A22" s="3">
        <v>19</v>
      </c>
      <c r="B22" s="1" t="s">
        <v>16</v>
      </c>
      <c r="C22" s="4"/>
      <c r="D22" s="4"/>
      <c r="E22" s="4"/>
      <c r="F22" s="4"/>
      <c r="G22" s="29">
        <f t="shared" si="0"/>
        <v>0</v>
      </c>
      <c r="H22" s="30">
        <f t="shared" si="1"/>
        <v>0</v>
      </c>
      <c r="I22" s="30" t="str">
        <f t="shared" si="2"/>
        <v/>
      </c>
      <c r="J22" s="30" t="str">
        <f t="shared" si="3"/>
        <v/>
      </c>
      <c r="K22" s="31">
        <f t="shared" si="4"/>
        <v>0</v>
      </c>
      <c r="L22" s="5"/>
    </row>
    <row r="23" spans="1:12" x14ac:dyDescent="0.4">
      <c r="A23" s="3">
        <v>20</v>
      </c>
      <c r="B23" s="1" t="s">
        <v>17</v>
      </c>
      <c r="C23" s="4">
        <v>0.375</v>
      </c>
      <c r="D23" s="4">
        <v>0.75</v>
      </c>
      <c r="E23" s="4">
        <v>0.5</v>
      </c>
      <c r="F23" s="4">
        <v>0.54166666666666663</v>
      </c>
      <c r="G23" s="29">
        <f t="shared" si="0"/>
        <v>4.166666666666663E-2</v>
      </c>
      <c r="H23" s="30">
        <f t="shared" si="1"/>
        <v>0.33333333333333337</v>
      </c>
      <c r="I23" s="30" t="str">
        <f t="shared" si="2"/>
        <v/>
      </c>
      <c r="J23" s="30" t="str">
        <f t="shared" si="3"/>
        <v/>
      </c>
      <c r="K23" s="31" t="str">
        <f t="shared" si="4"/>
        <v/>
      </c>
      <c r="L23" s="5"/>
    </row>
    <row r="24" spans="1:12" x14ac:dyDescent="0.4">
      <c r="A24" s="3">
        <v>21</v>
      </c>
      <c r="B24" s="1" t="s">
        <v>18</v>
      </c>
      <c r="C24" s="4">
        <v>0.375</v>
      </c>
      <c r="D24" s="4">
        <v>0.75</v>
      </c>
      <c r="E24" s="4">
        <v>0.5</v>
      </c>
      <c r="F24" s="4">
        <v>0.54166666666666663</v>
      </c>
      <c r="G24" s="29">
        <f t="shared" si="0"/>
        <v>4.166666666666663E-2</v>
      </c>
      <c r="H24" s="30">
        <f t="shared" si="1"/>
        <v>0.33333333333333337</v>
      </c>
      <c r="I24" s="30" t="str">
        <f t="shared" si="2"/>
        <v/>
      </c>
      <c r="J24" s="30" t="str">
        <f t="shared" si="3"/>
        <v/>
      </c>
      <c r="K24" s="31" t="str">
        <f t="shared" si="4"/>
        <v/>
      </c>
      <c r="L24" s="5"/>
    </row>
    <row r="25" spans="1:12" x14ac:dyDescent="0.4">
      <c r="A25" s="3">
        <v>22</v>
      </c>
      <c r="B25" s="1" t="s">
        <v>11</v>
      </c>
      <c r="C25" s="4">
        <v>0.375</v>
      </c>
      <c r="D25" s="4">
        <v>0.75</v>
      </c>
      <c r="E25" s="4">
        <v>0.5</v>
      </c>
      <c r="F25" s="4">
        <v>0.54166666666666663</v>
      </c>
      <c r="G25" s="29">
        <f t="shared" si="0"/>
        <v>4.166666666666663E-2</v>
      </c>
      <c r="H25" s="30">
        <f t="shared" si="1"/>
        <v>0.33333333333333337</v>
      </c>
      <c r="I25" s="30" t="str">
        <f t="shared" si="2"/>
        <v/>
      </c>
      <c r="J25" s="30" t="str">
        <f t="shared" si="3"/>
        <v/>
      </c>
      <c r="K25" s="31" t="str">
        <f t="shared" si="4"/>
        <v/>
      </c>
      <c r="L25" s="5"/>
    </row>
    <row r="26" spans="1:12" x14ac:dyDescent="0.4">
      <c r="A26" s="3">
        <v>23</v>
      </c>
      <c r="B26" s="1" t="s">
        <v>13</v>
      </c>
      <c r="C26" s="4">
        <v>0.375</v>
      </c>
      <c r="D26" s="4">
        <v>0.75</v>
      </c>
      <c r="E26" s="4">
        <v>0.5</v>
      </c>
      <c r="F26" s="4">
        <v>0.54166666666666663</v>
      </c>
      <c r="G26" s="29">
        <f t="shared" si="0"/>
        <v>4.166666666666663E-2</v>
      </c>
      <c r="H26" s="30">
        <f t="shared" si="1"/>
        <v>0.33333333333333337</v>
      </c>
      <c r="I26" s="30" t="str">
        <f t="shared" si="2"/>
        <v/>
      </c>
      <c r="J26" s="30" t="str">
        <f t="shared" si="3"/>
        <v/>
      </c>
      <c r="K26" s="31" t="str">
        <f t="shared" si="4"/>
        <v/>
      </c>
      <c r="L26" s="5"/>
    </row>
    <row r="27" spans="1:12" x14ac:dyDescent="0.4">
      <c r="A27" s="3">
        <v>24</v>
      </c>
      <c r="B27" s="1" t="s">
        <v>14</v>
      </c>
      <c r="C27" s="4">
        <v>0.375</v>
      </c>
      <c r="D27" s="4">
        <v>0.75</v>
      </c>
      <c r="E27" s="4">
        <v>0.5</v>
      </c>
      <c r="F27" s="4">
        <v>0.54166666666666663</v>
      </c>
      <c r="G27" s="29">
        <f t="shared" si="0"/>
        <v>4.166666666666663E-2</v>
      </c>
      <c r="H27" s="30">
        <f t="shared" si="1"/>
        <v>0.33333333333333337</v>
      </c>
      <c r="I27" s="30" t="str">
        <f t="shared" si="2"/>
        <v/>
      </c>
      <c r="J27" s="30" t="str">
        <f t="shared" si="3"/>
        <v/>
      </c>
      <c r="K27" s="31" t="str">
        <f t="shared" si="4"/>
        <v/>
      </c>
      <c r="L27" s="5"/>
    </row>
    <row r="28" spans="1:12" x14ac:dyDescent="0.4">
      <c r="A28" s="3">
        <v>25</v>
      </c>
      <c r="B28" s="1" t="s">
        <v>15</v>
      </c>
      <c r="C28" s="4"/>
      <c r="D28" s="4"/>
      <c r="E28" s="4"/>
      <c r="F28" s="4"/>
      <c r="G28" s="29">
        <f t="shared" si="0"/>
        <v>0</v>
      </c>
      <c r="H28" s="30">
        <f t="shared" si="1"/>
        <v>0</v>
      </c>
      <c r="I28" s="30" t="str">
        <f t="shared" si="2"/>
        <v/>
      </c>
      <c r="J28" s="30" t="str">
        <f t="shared" si="3"/>
        <v/>
      </c>
      <c r="K28" s="31" t="str">
        <f t="shared" si="4"/>
        <v/>
      </c>
      <c r="L28" s="5"/>
    </row>
    <row r="29" spans="1:12" x14ac:dyDescent="0.4">
      <c r="A29" s="3">
        <v>26</v>
      </c>
      <c r="B29" s="1" t="s">
        <v>16</v>
      </c>
      <c r="C29" s="4"/>
      <c r="D29" s="4"/>
      <c r="E29" s="4"/>
      <c r="F29" s="4"/>
      <c r="G29" s="29">
        <f t="shared" si="0"/>
        <v>0</v>
      </c>
      <c r="H29" s="30">
        <f t="shared" si="1"/>
        <v>0</v>
      </c>
      <c r="I29" s="30" t="str">
        <f t="shared" si="2"/>
        <v/>
      </c>
      <c r="J29" s="30" t="str">
        <f t="shared" si="3"/>
        <v/>
      </c>
      <c r="K29" s="31">
        <f t="shared" si="4"/>
        <v>0</v>
      </c>
      <c r="L29" s="5"/>
    </row>
    <row r="30" spans="1:12" x14ac:dyDescent="0.4">
      <c r="A30" s="3">
        <v>27</v>
      </c>
      <c r="B30" s="1" t="s">
        <v>17</v>
      </c>
      <c r="C30" s="4"/>
      <c r="D30" s="4"/>
      <c r="E30" s="4"/>
      <c r="F30" s="4"/>
      <c r="G30" s="29">
        <f t="shared" si="0"/>
        <v>0</v>
      </c>
      <c r="H30" s="30">
        <f t="shared" si="1"/>
        <v>0</v>
      </c>
      <c r="I30" s="30" t="str">
        <f t="shared" si="2"/>
        <v/>
      </c>
      <c r="J30" s="30" t="str">
        <f t="shared" si="3"/>
        <v/>
      </c>
      <c r="K30" s="31" t="str">
        <f t="shared" si="4"/>
        <v/>
      </c>
      <c r="L30" s="5"/>
    </row>
    <row r="31" spans="1:12" x14ac:dyDescent="0.4">
      <c r="A31" s="3">
        <v>28</v>
      </c>
      <c r="B31" s="1" t="s">
        <v>18</v>
      </c>
      <c r="C31" s="4"/>
      <c r="D31" s="4"/>
      <c r="E31" s="4"/>
      <c r="F31" s="4"/>
      <c r="G31" s="29">
        <f t="shared" si="0"/>
        <v>0</v>
      </c>
      <c r="H31" s="30">
        <f t="shared" si="1"/>
        <v>0</v>
      </c>
      <c r="I31" s="30" t="str">
        <f t="shared" si="2"/>
        <v/>
      </c>
      <c r="J31" s="30" t="str">
        <f t="shared" si="3"/>
        <v/>
      </c>
      <c r="K31" s="31" t="str">
        <f t="shared" si="4"/>
        <v/>
      </c>
      <c r="L31" s="5"/>
    </row>
    <row r="32" spans="1:12" x14ac:dyDescent="0.4">
      <c r="A32" s="3">
        <v>29</v>
      </c>
      <c r="B32" s="1" t="s">
        <v>11</v>
      </c>
      <c r="C32" s="4"/>
      <c r="D32" s="4"/>
      <c r="E32" s="4"/>
      <c r="F32" s="4"/>
      <c r="G32" s="29">
        <f t="shared" si="0"/>
        <v>0</v>
      </c>
      <c r="H32" s="30">
        <f t="shared" si="1"/>
        <v>0</v>
      </c>
      <c r="I32" s="30" t="str">
        <f t="shared" si="2"/>
        <v/>
      </c>
      <c r="J32" s="30" t="str">
        <f t="shared" si="3"/>
        <v/>
      </c>
      <c r="K32" s="31" t="str">
        <f t="shared" si="4"/>
        <v/>
      </c>
      <c r="L32" s="5"/>
    </row>
    <row r="33" spans="1:12" x14ac:dyDescent="0.4">
      <c r="A33" s="3">
        <v>30</v>
      </c>
      <c r="B33" s="1" t="s">
        <v>13</v>
      </c>
      <c r="C33" s="4"/>
      <c r="D33" s="4"/>
      <c r="E33" s="4"/>
      <c r="F33" s="4"/>
      <c r="G33" s="29">
        <f t="shared" si="0"/>
        <v>0</v>
      </c>
      <c r="H33" s="30">
        <f t="shared" si="1"/>
        <v>0</v>
      </c>
      <c r="I33" s="30" t="str">
        <f t="shared" si="2"/>
        <v/>
      </c>
      <c r="J33" s="30" t="str">
        <f t="shared" si="3"/>
        <v/>
      </c>
      <c r="K33" s="31" t="str">
        <f t="shared" si="4"/>
        <v/>
      </c>
      <c r="L33" s="5"/>
    </row>
    <row r="34" spans="1:12" x14ac:dyDescent="0.4">
      <c r="A34" s="6">
        <v>31</v>
      </c>
      <c r="B34" s="7" t="s">
        <v>14</v>
      </c>
      <c r="C34" s="8"/>
      <c r="D34" s="8"/>
      <c r="E34" s="8"/>
      <c r="F34" s="8"/>
      <c r="G34" s="32">
        <f t="shared" si="0"/>
        <v>0</v>
      </c>
      <c r="H34" s="15">
        <f t="shared" si="1"/>
        <v>0</v>
      </c>
      <c r="I34" s="15" t="str">
        <f t="shared" si="2"/>
        <v/>
      </c>
      <c r="J34" s="15" t="str">
        <f t="shared" si="3"/>
        <v/>
      </c>
      <c r="K34" s="16" t="str">
        <f t="shared" si="4"/>
        <v/>
      </c>
      <c r="L34" s="9"/>
    </row>
  </sheetData>
  <phoneticPr fontId="1"/>
  <conditionalFormatting sqref="G4:K3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 ogata</dc:creator>
  <cp:lastModifiedBy>eri ogata</cp:lastModifiedBy>
  <dcterms:created xsi:type="dcterms:W3CDTF">2023-03-17T06:43:21Z</dcterms:created>
  <dcterms:modified xsi:type="dcterms:W3CDTF">2023-03-22T13:23:18Z</dcterms:modified>
</cp:coreProperties>
</file>